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kia.ebers\Desktop\Homepage\SGB IX\"/>
    </mc:Choice>
  </mc:AlternateContent>
  <bookViews>
    <workbookView xWindow="0" yWindow="0" windowWidth="23040" windowHeight="9192"/>
  </bookViews>
  <sheets>
    <sheet name="Miete,HLU InvBetrag " sheetId="6" r:id="rId1"/>
  </sheets>
  <calcPr calcId="162913"/>
</workbook>
</file>

<file path=xl/calcChain.xml><?xml version="1.0" encoding="utf-8"?>
<calcChain xmlns="http://schemas.openxmlformats.org/spreadsheetml/2006/main">
  <c r="B41" i="6" l="1"/>
  <c r="B40" i="6"/>
  <c r="B39" i="6"/>
  <c r="B38" i="6"/>
  <c r="B37" i="6"/>
  <c r="C63" i="6"/>
  <c r="D63" i="6"/>
  <c r="C62" i="6"/>
  <c r="D62" i="6"/>
  <c r="C61" i="6"/>
  <c r="D61" i="6"/>
  <c r="C60" i="6"/>
  <c r="D60" i="6"/>
  <c r="C59" i="6"/>
  <c r="D59" i="6"/>
  <c r="C58" i="6"/>
  <c r="D58" i="6"/>
  <c r="C57" i="6"/>
  <c r="D57" i="6"/>
  <c r="C56" i="6"/>
  <c r="D56" i="6"/>
  <c r="C55" i="6"/>
  <c r="D55" i="6"/>
  <c r="C54" i="6"/>
  <c r="D54" i="6"/>
  <c r="C53" i="6"/>
  <c r="D53" i="6"/>
  <c r="C52" i="6"/>
  <c r="D52" i="6"/>
  <c r="C51" i="6"/>
  <c r="D51" i="6"/>
  <c r="C50" i="6"/>
  <c r="D50" i="6"/>
  <c r="D65" i="6"/>
  <c r="D38" i="6"/>
  <c r="B23" i="6"/>
  <c r="B27" i="6"/>
  <c r="E22" i="6"/>
  <c r="B14" i="6"/>
  <c r="B26" i="6"/>
  <c r="E26" i="6"/>
  <c r="D16" i="6"/>
  <c r="B15" i="6"/>
  <c r="B16" i="6"/>
  <c r="E19" i="6"/>
  <c r="E21" i="6"/>
  <c r="E38" i="6"/>
  <c r="C43" i="6"/>
  <c r="D43" i="6"/>
  <c r="C44" i="6"/>
  <c r="E44" i="6"/>
  <c r="B65" i="6"/>
  <c r="C65" i="6"/>
  <c r="E43" i="6"/>
  <c r="C37" i="6"/>
  <c r="D37" i="6"/>
  <c r="E37" i="6"/>
  <c r="C40" i="6"/>
  <c r="D40" i="6"/>
  <c r="E40" i="6"/>
  <c r="C42" i="6"/>
  <c r="C41" i="6"/>
  <c r="C35" i="6"/>
  <c r="E39" i="6"/>
  <c r="C39" i="6"/>
  <c r="D39" i="6"/>
  <c r="D44" i="6"/>
  <c r="E35" i="6"/>
  <c r="E68" i="6"/>
  <c r="D35" i="6"/>
  <c r="D46" i="6"/>
  <c r="D67" i="6"/>
  <c r="D41" i="6"/>
  <c r="E41" i="6"/>
  <c r="D42" i="6"/>
  <c r="E42" i="6"/>
</calcChain>
</file>

<file path=xl/sharedStrings.xml><?xml version="1.0" encoding="utf-8"?>
<sst xmlns="http://schemas.openxmlformats.org/spreadsheetml/2006/main" count="78" uniqueCount="74">
  <si>
    <t xml:space="preserve">Kosten der </t>
  </si>
  <si>
    <t>Unterkunft HLU</t>
  </si>
  <si>
    <t xml:space="preserve"> (Einrichtungsentgelt)</t>
  </si>
  <si>
    <t>Investitionsbetrag</t>
  </si>
  <si>
    <t>Kostenarten</t>
  </si>
  <si>
    <t>Instandhaltung</t>
  </si>
  <si>
    <t>Jahreskosten</t>
  </si>
  <si>
    <t xml:space="preserve">Trägermiete </t>
  </si>
  <si>
    <t>Grundsteuer</t>
  </si>
  <si>
    <t>Betriebskosten (Mietnebenkosten)</t>
  </si>
  <si>
    <t>Wasser inkl. Abwassser</t>
  </si>
  <si>
    <t>Warmwasser</t>
  </si>
  <si>
    <t>Aufzug</t>
  </si>
  <si>
    <t>Straßenreinigung</t>
  </si>
  <si>
    <t>Müllbeseitigung</t>
  </si>
  <si>
    <t>Gebäudereinigung</t>
  </si>
  <si>
    <t>Gartenpflege</t>
  </si>
  <si>
    <t>Schornsteinreinigung</t>
  </si>
  <si>
    <t>Sach- u. Haftpflichtversicherung</t>
  </si>
  <si>
    <t>Allgemeinstrom</t>
  </si>
  <si>
    <t>1. Wohngebäude</t>
  </si>
  <si>
    <t>Betriebskosten gesamt</t>
  </si>
  <si>
    <t>Anzahl der Wohnplätze</t>
  </si>
  <si>
    <t>Individualnutzung *  Fläche qm</t>
  </si>
  <si>
    <t>Gemeinschaftsnutzung ** Fläche qm</t>
  </si>
  <si>
    <t>Gesamtfläche</t>
  </si>
  <si>
    <t>Ank/HK Grundstück</t>
  </si>
  <si>
    <t>gesamt</t>
  </si>
  <si>
    <t>Anteil Eigenkapital</t>
  </si>
  <si>
    <t>Anteil Fremdkapital</t>
  </si>
  <si>
    <t>Abschreibung</t>
  </si>
  <si>
    <t>&gt;EK-Zinsen</t>
  </si>
  <si>
    <t>&gt;FK-Zinsen</t>
  </si>
  <si>
    <t>AnK/HK Gebäude</t>
  </si>
  <si>
    <t>Abschreibungen Gebäude</t>
  </si>
  <si>
    <t>Ausstattung  Gemeinschaftsräume</t>
  </si>
  <si>
    <t>Nettokaltmiete (Bewohner)</t>
  </si>
  <si>
    <t>Bruttokaltmiete (Bewohner)</t>
  </si>
  <si>
    <t xml:space="preserve">Verwaltungskosten </t>
  </si>
  <si>
    <t xml:space="preserve">Mietausfallwagnis </t>
  </si>
  <si>
    <t>p.a.</t>
  </si>
  <si>
    <t>p.a./ Bewohner</t>
  </si>
  <si>
    <t xml:space="preserve"> Monat/ Bewohner</t>
  </si>
  <si>
    <t>Fremdkapitalzinsen</t>
  </si>
  <si>
    <t>Abschreibungen Ausstattung GM-Räume</t>
  </si>
  <si>
    <t>Eigenkapitalzinsen</t>
  </si>
  <si>
    <t>einrichtungsbezogene Investitionskosten p.a.</t>
  </si>
  <si>
    <t>* Individualnutzung: Bewohnerzimmer/ Bäder/ Zimmerflure/ direkt zugeordn. Abstellkeller</t>
  </si>
  <si>
    <t>Gewichtung %</t>
  </si>
  <si>
    <t>Angesetzte Fläche</t>
  </si>
  <si>
    <t>Ansatz Eigenkapital 50 %</t>
  </si>
  <si>
    <t>aktuelle Zinsbeträge</t>
  </si>
  <si>
    <t>technische Anlagen und Einbauten</t>
  </si>
  <si>
    <t>AfA Technische Anlagen und Einbauten</t>
  </si>
  <si>
    <t>PLZ:</t>
  </si>
  <si>
    <t>Straße;</t>
  </si>
  <si>
    <t>Bremen</t>
  </si>
  <si>
    <t>Hauswart/-technik</t>
  </si>
  <si>
    <t>Antenne/Kabel u.ä.</t>
  </si>
  <si>
    <t xml:space="preserve">Sonstige     </t>
  </si>
  <si>
    <t>Reale Fläche</t>
  </si>
  <si>
    <t>separate Aufstellung der Vermögenswerte beifügen</t>
  </si>
  <si>
    <t xml:space="preserve">                                          bei Fremkapital  Zins- und Tilgungsplan beifügen</t>
  </si>
  <si>
    <t>Abgrenzung:  bewohnerbezogene Kosten der Unterkunft (HLU)  und einrichtungsbezogener Investitionsbetrag (Entgelt)</t>
  </si>
  <si>
    <t>-</t>
  </si>
  <si>
    <r>
      <t xml:space="preserve">nr: Ausstattung  Unterkunftsräume </t>
    </r>
    <r>
      <rPr>
        <b/>
        <sz val="9"/>
        <color indexed="62"/>
        <rFont val="Arial"/>
        <family val="2"/>
      </rPr>
      <t>(HLU-finanziert)</t>
    </r>
  </si>
  <si>
    <t>** Gemeinschaftsnutzung: Küche/ Aufenthaltsraum/ Allgem. Keller/ Wäsche/ Flure, Terasse/Balkon.</t>
  </si>
  <si>
    <t xml:space="preserve">    Zum Zwecke der Kostenverteilung wird die Fläche der Gemeinschaftsnutzung grundsätzlich pauschal mit 10 % gewichtet. </t>
  </si>
  <si>
    <t>*** Einzutragen ist die Zinssumme lt. Zins- und Tilgungsplan</t>
  </si>
  <si>
    <r>
      <rPr>
        <sz val="10"/>
        <color indexed="10"/>
        <rFont val="Arial"/>
        <family val="2"/>
      </rPr>
      <t xml:space="preserve">Bitte für jeden trägergesteuerten Wohnraum ein Blatt ausfüllen    </t>
    </r>
    <r>
      <rPr>
        <sz val="10"/>
        <rFont val="Arial"/>
        <family val="2"/>
      </rPr>
      <t>und</t>
    </r>
    <r>
      <rPr>
        <sz val="10"/>
        <color indexed="10"/>
        <rFont val="Arial"/>
        <family val="2"/>
      </rPr>
      <t xml:space="preserve">   </t>
    </r>
    <r>
      <rPr>
        <sz val="10"/>
        <color indexed="17"/>
        <rFont val="Arial"/>
        <family val="2"/>
      </rPr>
      <t xml:space="preserve"> nur  farbige Zellen im gesichertem Modus ausfüllen</t>
    </r>
    <r>
      <rPr>
        <sz val="10"/>
        <color indexed="50"/>
        <rFont val="Arial"/>
        <family val="2"/>
      </rPr>
      <t xml:space="preserve"> </t>
    </r>
  </si>
  <si>
    <t>Anlage zur Entgeltkalkulation für Betreutes Wohnen (nur für trägergesteuerten Wohnraum )</t>
  </si>
  <si>
    <t>Träger des Leistungsangebots:</t>
  </si>
  <si>
    <t>Leistungsangebot:</t>
  </si>
  <si>
    <t>Betreutes Wohnen in trägergesteuerten Wohnraumangeboten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</si>
</sst>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#,##0.00\ &quot;€&quot;"/>
    <numFmt numFmtId="167" formatCode="0.00\ &quot; qm&quot;"/>
    <numFmt numFmtId="168" formatCode="0.0%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30"/>
      <name val="Arial"/>
      <family val="2"/>
    </font>
    <font>
      <b/>
      <sz val="9"/>
      <color indexed="30"/>
      <name val="Arial"/>
      <family val="2"/>
    </font>
    <font>
      <sz val="10"/>
      <color indexed="62"/>
      <name val="Arial"/>
      <family val="2"/>
    </font>
    <font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12"/>
      <name val="Arial"/>
      <family val="2"/>
    </font>
    <font>
      <sz val="9"/>
      <color indexed="6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50"/>
      <name val="Arial"/>
      <family val="2"/>
    </font>
    <font>
      <b/>
      <sz val="8"/>
      <color indexed="62"/>
      <name val="Arial"/>
      <family val="2"/>
    </font>
    <font>
      <b/>
      <sz val="8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166" fontId="0" fillId="0" borderId="0" xfId="0" applyNumberFormat="1" applyFill="1" applyProtection="1"/>
    <xf numFmtId="167" fontId="0" fillId="0" borderId="1" xfId="0" applyNumberFormat="1" applyFill="1" applyBorder="1" applyProtection="1"/>
    <xf numFmtId="0" fontId="0" fillId="0" borderId="0" xfId="0" applyFill="1" applyBorder="1" applyProtection="1"/>
    <xf numFmtId="166" fontId="0" fillId="0" borderId="0" xfId="0" applyNumberFormat="1" applyProtection="1"/>
    <xf numFmtId="0" fontId="0" fillId="0" borderId="2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Protection="1"/>
    <xf numFmtId="0" fontId="0" fillId="0" borderId="1" xfId="0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6" xfId="0" applyBorder="1" applyProtection="1"/>
    <xf numFmtId="0" fontId="5" fillId="0" borderId="6" xfId="0" applyFont="1" applyBorder="1" applyProtection="1"/>
    <xf numFmtId="0" fontId="2" fillId="0" borderId="6" xfId="0" applyFont="1" applyBorder="1" applyProtection="1"/>
    <xf numFmtId="0" fontId="0" fillId="0" borderId="6" xfId="0" applyBorder="1" applyAlignment="1" applyProtection="1">
      <alignment horizontal="left" indent="1"/>
    </xf>
    <xf numFmtId="166" fontId="0" fillId="0" borderId="6" xfId="0" applyNumberFormat="1" applyBorder="1" applyAlignment="1" applyProtection="1">
      <alignment horizontal="center"/>
    </xf>
    <xf numFmtId="166" fontId="0" fillId="0" borderId="6" xfId="0" applyNumberFormat="1" applyBorder="1" applyAlignment="1" applyProtection="1">
      <alignment horizontal="left" indent="1"/>
    </xf>
    <xf numFmtId="166" fontId="0" fillId="0" borderId="6" xfId="0" applyNumberFormat="1" applyBorder="1" applyProtection="1"/>
    <xf numFmtId="0" fontId="0" fillId="0" borderId="5" xfId="0" applyBorder="1" applyAlignment="1" applyProtection="1">
      <alignment horizontal="left" indent="1"/>
    </xf>
    <xf numFmtId="166" fontId="2" fillId="0" borderId="10" xfId="0" applyNumberFormat="1" applyFont="1" applyFill="1" applyBorder="1" applyProtection="1"/>
    <xf numFmtId="166" fontId="0" fillId="0" borderId="6" xfId="0" applyNumberFormat="1" applyFill="1" applyBorder="1" applyProtection="1"/>
    <xf numFmtId="0" fontId="2" fillId="0" borderId="5" xfId="0" applyFont="1" applyFill="1" applyBorder="1" applyAlignment="1" applyProtection="1">
      <alignment horizontal="left" indent="1"/>
    </xf>
    <xf numFmtId="0" fontId="6" fillId="0" borderId="5" xfId="0" applyFont="1" applyBorder="1" applyAlignment="1" applyProtection="1">
      <alignment horizontal="left" indent="1"/>
    </xf>
    <xf numFmtId="0" fontId="2" fillId="0" borderId="11" xfId="0" applyFont="1" applyBorder="1" applyAlignment="1" applyProtection="1">
      <alignment horizontal="left" indent="1"/>
    </xf>
    <xf numFmtId="166" fontId="2" fillId="0" borderId="10" xfId="0" applyNumberFormat="1" applyFont="1" applyBorder="1" applyAlignment="1" applyProtection="1">
      <alignment horizontal="center"/>
    </xf>
    <xf numFmtId="166" fontId="2" fillId="0" borderId="10" xfId="0" applyNumberFormat="1" applyFont="1" applyBorder="1" applyProtection="1"/>
    <xf numFmtId="0" fontId="0" fillId="0" borderId="0" xfId="0" applyAlignment="1" applyProtection="1">
      <alignment horizontal="center"/>
    </xf>
    <xf numFmtId="166" fontId="1" fillId="0" borderId="6" xfId="0" applyNumberFormat="1" applyFont="1" applyBorder="1" applyAlignment="1" applyProtection="1">
      <alignment horizontal="center"/>
    </xf>
    <xf numFmtId="166" fontId="0" fillId="2" borderId="0" xfId="0" applyNumberFormat="1" applyFill="1" applyBorder="1" applyProtection="1"/>
    <xf numFmtId="0" fontId="1" fillId="0" borderId="6" xfId="0" applyFont="1" applyBorder="1" applyAlignment="1" applyProtection="1">
      <alignment horizontal="left" indent="1"/>
    </xf>
    <xf numFmtId="167" fontId="0" fillId="0" borderId="10" xfId="0" applyNumberFormat="1" applyFill="1" applyBorder="1" applyProtection="1"/>
    <xf numFmtId="0" fontId="8" fillId="0" borderId="0" xfId="0" applyFont="1" applyFill="1" applyBorder="1" applyAlignment="1" applyProtection="1">
      <alignment horizontal="right"/>
    </xf>
    <xf numFmtId="166" fontId="0" fillId="0" borderId="0" xfId="0" applyNumberFormat="1" applyFill="1" applyBorder="1" applyProtection="1"/>
    <xf numFmtId="0" fontId="1" fillId="0" borderId="0" xfId="0" applyFont="1" applyProtection="1"/>
    <xf numFmtId="0" fontId="6" fillId="0" borderId="0" xfId="0" applyFont="1" applyBorder="1" applyProtection="1"/>
    <xf numFmtId="0" fontId="1" fillId="0" borderId="5" xfId="0" applyFont="1" applyBorder="1" applyAlignment="1" applyProtection="1">
      <alignment horizontal="left" indent="1"/>
    </xf>
    <xf numFmtId="166" fontId="0" fillId="0" borderId="1" xfId="0" applyNumberFormat="1" applyBorder="1" applyProtection="1"/>
    <xf numFmtId="0" fontId="7" fillId="0" borderId="5" xfId="0" applyFont="1" applyFill="1" applyBorder="1" applyAlignment="1" applyProtection="1">
      <alignment horizontal="right"/>
    </xf>
    <xf numFmtId="0" fontId="0" fillId="0" borderId="0" xfId="0" applyBorder="1" applyProtection="1"/>
    <xf numFmtId="0" fontId="0" fillId="0" borderId="7" xfId="0" applyFill="1" applyBorder="1" applyProtection="1"/>
    <xf numFmtId="0" fontId="8" fillId="0" borderId="7" xfId="0" applyFont="1" applyFill="1" applyBorder="1" applyAlignment="1" applyProtection="1">
      <alignment horizontal="right"/>
    </xf>
    <xf numFmtId="166" fontId="0" fillId="0" borderId="7" xfId="0" applyNumberFormat="1" applyFill="1" applyBorder="1" applyProtection="1"/>
    <xf numFmtId="2" fontId="0" fillId="0" borderId="0" xfId="0" applyNumberForma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 indent="1"/>
    </xf>
    <xf numFmtId="168" fontId="1" fillId="0" borderId="0" xfId="1" applyNumberFormat="1" applyFill="1" applyBorder="1" applyProtection="1"/>
    <xf numFmtId="168" fontId="1" fillId="0" borderId="0" xfId="1" applyNumberFormat="1" applyFont="1" applyFill="1" applyBorder="1" applyProtection="1"/>
    <xf numFmtId="166" fontId="6" fillId="0" borderId="7" xfId="0" applyNumberFormat="1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right"/>
    </xf>
    <xf numFmtId="0" fontId="9" fillId="0" borderId="4" xfId="0" applyFont="1" applyFill="1" applyBorder="1" applyAlignment="1" applyProtection="1">
      <alignment horizontal="right"/>
    </xf>
    <xf numFmtId="0" fontId="0" fillId="0" borderId="10" xfId="0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2" fontId="0" fillId="0" borderId="3" xfId="0" applyNumberFormat="1" applyFill="1" applyBorder="1" applyAlignment="1" applyProtection="1">
      <alignment horizontal="center"/>
    </xf>
    <xf numFmtId="166" fontId="0" fillId="0" borderId="10" xfId="0" applyNumberFormat="1" applyFill="1" applyBorder="1" applyProtection="1"/>
    <xf numFmtId="0" fontId="11" fillId="0" borderId="0" xfId="0" applyFont="1" applyFill="1" applyBorder="1" applyAlignment="1" applyProtection="1">
      <alignment horizontal="left" indent="1"/>
    </xf>
    <xf numFmtId="0" fontId="7" fillId="0" borderId="2" xfId="0" applyFont="1" applyFill="1" applyBorder="1" applyAlignment="1" applyProtection="1">
      <alignment horizontal="right"/>
    </xf>
    <xf numFmtId="0" fontId="0" fillId="0" borderId="12" xfId="0" applyFill="1" applyBorder="1" applyProtection="1"/>
    <xf numFmtId="166" fontId="0" fillId="0" borderId="4" xfId="0" applyNumberFormat="1" applyFill="1" applyBorder="1" applyProtection="1"/>
    <xf numFmtId="0" fontId="7" fillId="0" borderId="8" xfId="0" applyFont="1" applyFill="1" applyBorder="1" applyAlignment="1" applyProtection="1">
      <alignment horizontal="right"/>
    </xf>
    <xf numFmtId="0" fontId="10" fillId="0" borderId="13" xfId="0" applyFont="1" applyFill="1" applyBorder="1" applyProtection="1"/>
    <xf numFmtId="166" fontId="10" fillId="0" borderId="9" xfId="0" applyNumberFormat="1" applyFont="1" applyFill="1" applyBorder="1" applyProtection="1"/>
    <xf numFmtId="0" fontId="14" fillId="0" borderId="5" xfId="0" applyFont="1" applyFill="1" applyBorder="1" applyAlignment="1" applyProtection="1">
      <alignment horizontal="right"/>
    </xf>
    <xf numFmtId="168" fontId="11" fillId="0" borderId="0" xfId="1" applyNumberFormat="1" applyFont="1" applyFill="1" applyBorder="1" applyAlignment="1" applyProtection="1">
      <alignment horizontal="right"/>
    </xf>
    <xf numFmtId="9" fontId="0" fillId="0" borderId="7" xfId="1" applyFont="1" applyFill="1" applyBorder="1" applyProtection="1"/>
    <xf numFmtId="9" fontId="8" fillId="0" borderId="7" xfId="1" applyFont="1" applyFill="1" applyBorder="1" applyAlignment="1" applyProtection="1">
      <alignment horizontal="right"/>
    </xf>
    <xf numFmtId="166" fontId="4" fillId="0" borderId="10" xfId="0" applyNumberFormat="1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left" indent="1"/>
    </xf>
    <xf numFmtId="0" fontId="4" fillId="0" borderId="11" xfId="0" applyFont="1" applyBorder="1" applyAlignment="1" applyProtection="1">
      <alignment horizontal="left" indent="1"/>
    </xf>
    <xf numFmtId="166" fontId="4" fillId="0" borderId="10" xfId="0" applyNumberFormat="1" applyFont="1" applyBorder="1" applyAlignment="1" applyProtection="1">
      <alignment horizontal="center"/>
    </xf>
    <xf numFmtId="0" fontId="16" fillId="0" borderId="10" xfId="0" applyFont="1" applyFill="1" applyBorder="1" applyProtection="1"/>
    <xf numFmtId="0" fontId="16" fillId="0" borderId="0" xfId="0" applyFont="1" applyFill="1" applyBorder="1" applyProtection="1"/>
    <xf numFmtId="166" fontId="13" fillId="0" borderId="0" xfId="0" applyNumberFormat="1" applyFont="1" applyFill="1" applyBorder="1" applyAlignment="1" applyProtection="1">
      <alignment horizontal="center"/>
    </xf>
    <xf numFmtId="2" fontId="0" fillId="0" borderId="10" xfId="0" applyNumberForma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0" fillId="3" borderId="10" xfId="0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166" fontId="13" fillId="2" borderId="10" xfId="0" applyNumberFormat="1" applyFont="1" applyFill="1" applyBorder="1" applyAlignment="1" applyProtection="1">
      <alignment horizontal="center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66" fontId="0" fillId="3" borderId="3" xfId="0" applyNumberFormat="1" applyFill="1" applyBorder="1" applyProtection="1">
      <protection locked="0"/>
    </xf>
    <xf numFmtId="166" fontId="0" fillId="3" borderId="6" xfId="0" applyNumberFormat="1" applyFill="1" applyBorder="1" applyProtection="1">
      <protection locked="0"/>
    </xf>
    <xf numFmtId="166" fontId="11" fillId="3" borderId="6" xfId="0" applyNumberFormat="1" applyFon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10" fontId="0" fillId="3" borderId="11" xfId="0" applyNumberFormat="1" applyFill="1" applyBorder="1" applyProtection="1">
      <protection locked="0"/>
    </xf>
    <xf numFmtId="10" fontId="1" fillId="3" borderId="11" xfId="0" applyNumberFormat="1" applyFont="1" applyFill="1" applyBorder="1" applyAlignment="1" applyProtection="1">
      <alignment horizontal="right"/>
      <protection locked="0"/>
    </xf>
    <xf numFmtId="166" fontId="0" fillId="3" borderId="10" xfId="0" applyNumberFormat="1" applyFill="1" applyBorder="1" applyProtection="1">
      <protection locked="0"/>
    </xf>
    <xf numFmtId="166" fontId="0" fillId="3" borderId="6" xfId="0" applyNumberForma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left" indent="1"/>
      <protection locked="0"/>
    </xf>
    <xf numFmtId="0" fontId="4" fillId="2" borderId="0" xfId="0" applyFont="1" applyFill="1" applyBorder="1" applyProtection="1"/>
    <xf numFmtId="0" fontId="1" fillId="2" borderId="5" xfId="0" applyFont="1" applyFill="1" applyBorder="1" applyAlignment="1" applyProtection="1">
      <alignment horizontal="left" indent="1"/>
    </xf>
    <xf numFmtId="2" fontId="1" fillId="2" borderId="3" xfId="0" applyNumberFormat="1" applyFont="1" applyFill="1" applyBorder="1" applyAlignment="1" applyProtection="1">
      <alignment horizontal="center"/>
    </xf>
    <xf numFmtId="0" fontId="2" fillId="2" borderId="10" xfId="0" applyFont="1" applyFill="1" applyBorder="1" applyProtection="1"/>
    <xf numFmtId="0" fontId="2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0" fillId="0" borderId="13" xfId="0" applyFont="1" applyFill="1" applyBorder="1" applyAlignment="1" applyProtection="1">
      <alignment horizontal="left" indent="1"/>
    </xf>
    <xf numFmtId="0" fontId="8" fillId="0" borderId="0" xfId="0" applyFont="1" applyFill="1" applyAlignment="1" applyProtection="1">
      <alignment horizontal="right"/>
    </xf>
    <xf numFmtId="0" fontId="6" fillId="3" borderId="11" xfId="0" applyFon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1" fillId="0" borderId="13" xfId="0" applyFont="1" applyFill="1" applyBorder="1" applyAlignment="1" applyProtection="1">
      <alignment horizontal="left"/>
    </xf>
    <xf numFmtId="0" fontId="21" fillId="0" borderId="9" xfId="0" applyFont="1" applyFill="1" applyBorder="1" applyAlignment="1" applyProtection="1">
      <alignment horizontal="left"/>
    </xf>
    <xf numFmtId="9" fontId="15" fillId="0" borderId="2" xfId="1" applyFont="1" applyFill="1" applyBorder="1" applyAlignment="1" applyProtection="1">
      <alignment horizontal="left" vertical="top" wrapText="1"/>
    </xf>
    <xf numFmtId="9" fontId="15" fillId="0" borderId="12" xfId="1" applyFont="1" applyFill="1" applyBorder="1" applyAlignment="1" applyProtection="1">
      <alignment horizontal="left" vertical="top" wrapText="1"/>
    </xf>
    <xf numFmtId="0" fontId="13" fillId="0" borderId="0" xfId="0" applyFont="1" applyAlignment="1" applyProtection="1"/>
    <xf numFmtId="0" fontId="0" fillId="0" borderId="0" xfId="0" applyAlignment="1"/>
    <xf numFmtId="0" fontId="1" fillId="0" borderId="13" xfId="0" applyFont="1" applyBorder="1" applyAlignment="1" applyProtection="1"/>
    <xf numFmtId="0" fontId="1" fillId="0" borderId="13" xfId="0" applyFont="1" applyBorder="1" applyAlignme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45</xdr:row>
      <xdr:rowOff>38100</xdr:rowOff>
    </xdr:from>
    <xdr:to>
      <xdr:col>4</xdr:col>
      <xdr:colOff>1333500</xdr:colOff>
      <xdr:row>67</xdr:row>
      <xdr:rowOff>0</xdr:rowOff>
    </xdr:to>
    <xdr:sp macro="" textlink="">
      <xdr:nvSpPr>
        <xdr:cNvPr id="1045" name="Line 1"/>
        <xdr:cNvSpPr>
          <a:spLocks noChangeShapeType="1"/>
        </xdr:cNvSpPr>
      </xdr:nvSpPr>
      <xdr:spPr bwMode="auto">
        <a:xfrm>
          <a:off x="5928360" y="7764780"/>
          <a:ext cx="1310640" cy="3665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45</xdr:row>
      <xdr:rowOff>53340</xdr:rowOff>
    </xdr:from>
    <xdr:to>
      <xdr:col>4</xdr:col>
      <xdr:colOff>1333500</xdr:colOff>
      <xdr:row>67</xdr:row>
      <xdr:rowOff>0</xdr:rowOff>
    </xdr:to>
    <xdr:sp macro="" textlink="">
      <xdr:nvSpPr>
        <xdr:cNvPr id="1046" name="Line 2"/>
        <xdr:cNvSpPr>
          <a:spLocks noChangeShapeType="1"/>
        </xdr:cNvSpPr>
      </xdr:nvSpPr>
      <xdr:spPr bwMode="auto">
        <a:xfrm flipH="1">
          <a:off x="5943600" y="7780020"/>
          <a:ext cx="1295400" cy="3649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67</xdr:row>
      <xdr:rowOff>0</xdr:rowOff>
    </xdr:from>
    <xdr:to>
      <xdr:col>3</xdr:col>
      <xdr:colOff>891540</xdr:colOff>
      <xdr:row>68</xdr:row>
      <xdr:rowOff>0</xdr:rowOff>
    </xdr:to>
    <xdr:sp macro="" textlink="">
      <xdr:nvSpPr>
        <xdr:cNvPr id="1047" name="Line 3"/>
        <xdr:cNvSpPr>
          <a:spLocks noChangeShapeType="1"/>
        </xdr:cNvSpPr>
      </xdr:nvSpPr>
      <xdr:spPr bwMode="auto">
        <a:xfrm>
          <a:off x="2895600" y="11430000"/>
          <a:ext cx="297180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67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48" name="Line 4"/>
        <xdr:cNvSpPr>
          <a:spLocks noChangeShapeType="1"/>
        </xdr:cNvSpPr>
      </xdr:nvSpPr>
      <xdr:spPr bwMode="auto">
        <a:xfrm flipH="1">
          <a:off x="2880360" y="11430000"/>
          <a:ext cx="302514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zoomScaleNormal="100" workbookViewId="0">
      <selection activeCell="B3" sqref="B3:F3"/>
    </sheetView>
  </sheetViews>
  <sheetFormatPr baseColWidth="10" defaultColWidth="11.44140625" defaultRowHeight="13.2" x14ac:dyDescent="0.25"/>
  <cols>
    <col min="1" max="1" width="41.88671875" style="3" customWidth="1"/>
    <col min="2" max="2" width="16.33203125" style="3" customWidth="1"/>
    <col min="3" max="3" width="14.33203125" style="3" customWidth="1"/>
    <col min="4" max="4" width="13.5546875" style="3" customWidth="1"/>
    <col min="5" max="5" width="19.44140625" style="3" customWidth="1"/>
    <col min="6" max="6" width="0.5546875" style="3" customWidth="1"/>
    <col min="7" max="16384" width="11.44140625" style="3"/>
  </cols>
  <sheetData>
    <row r="1" spans="1:6" x14ac:dyDescent="0.25">
      <c r="A1" s="105" t="s">
        <v>70</v>
      </c>
    </row>
    <row r="2" spans="1:6" ht="20.25" customHeight="1" x14ac:dyDescent="0.25">
      <c r="A2" s="106" t="s">
        <v>69</v>
      </c>
      <c r="B2" s="2"/>
      <c r="C2" s="2"/>
      <c r="D2" s="2"/>
      <c r="E2" s="2"/>
      <c r="F2" s="2"/>
    </row>
    <row r="3" spans="1:6" x14ac:dyDescent="0.25">
      <c r="A3" s="108" t="s">
        <v>71</v>
      </c>
      <c r="B3" s="109"/>
      <c r="C3" s="110"/>
      <c r="D3" s="110"/>
      <c r="E3" s="110"/>
      <c r="F3" s="111"/>
    </row>
    <row r="4" spans="1:6" x14ac:dyDescent="0.25">
      <c r="A4" s="108" t="s">
        <v>72</v>
      </c>
      <c r="B4" s="109"/>
      <c r="C4" s="110"/>
      <c r="D4" s="110"/>
      <c r="E4" s="110"/>
      <c r="F4" s="111"/>
    </row>
    <row r="5" spans="1:6" x14ac:dyDescent="0.25">
      <c r="A5" s="4" t="s">
        <v>55</v>
      </c>
      <c r="B5" s="109"/>
      <c r="C5" s="110"/>
      <c r="D5" s="110"/>
      <c r="E5" s="110"/>
      <c r="F5" s="111"/>
    </row>
    <row r="6" spans="1:6" x14ac:dyDescent="0.25">
      <c r="A6" s="40" t="s">
        <v>54</v>
      </c>
      <c r="B6" s="84"/>
      <c r="C6" s="85" t="s">
        <v>56</v>
      </c>
      <c r="D6" s="86"/>
      <c r="E6" s="86"/>
      <c r="F6" s="87"/>
    </row>
    <row r="7" spans="1:6" x14ac:dyDescent="0.25">
      <c r="A7" s="5"/>
    </row>
    <row r="8" spans="1:6" ht="13.8" x14ac:dyDescent="0.25">
      <c r="A8" s="1"/>
      <c r="B8" s="2"/>
      <c r="C8" s="2"/>
      <c r="D8" s="2"/>
      <c r="E8" s="2"/>
      <c r="F8" s="2"/>
    </row>
    <row r="9" spans="1:6" ht="19.5" customHeight="1" x14ac:dyDescent="0.3">
      <c r="A9" s="116" t="s">
        <v>73</v>
      </c>
      <c r="B9" s="117"/>
      <c r="C9" s="117"/>
      <c r="D9" s="117"/>
      <c r="E9" s="117"/>
      <c r="F9" s="83"/>
    </row>
    <row r="10" spans="1:6" x14ac:dyDescent="0.25">
      <c r="A10" s="118" t="s">
        <v>63</v>
      </c>
      <c r="B10" s="119"/>
      <c r="C10" s="119"/>
      <c r="D10" s="119"/>
      <c r="E10" s="119"/>
      <c r="F10" s="7"/>
    </row>
    <row r="11" spans="1:6" ht="11.25" customHeight="1" x14ac:dyDescent="0.25">
      <c r="A11" s="114"/>
      <c r="B11" s="115"/>
      <c r="C11" s="115"/>
      <c r="D11" s="115"/>
      <c r="E11" s="58"/>
      <c r="F11" s="83"/>
    </row>
    <row r="12" spans="1:6" x14ac:dyDescent="0.25">
      <c r="A12" s="46" t="s">
        <v>22</v>
      </c>
      <c r="B12" s="89"/>
      <c r="C12" s="47"/>
      <c r="D12" s="43"/>
      <c r="E12" s="48"/>
      <c r="F12" s="7"/>
    </row>
    <row r="13" spans="1:6" ht="17.25" customHeight="1" x14ac:dyDescent="0.25">
      <c r="A13" s="46"/>
      <c r="B13" s="60" t="s">
        <v>49</v>
      </c>
      <c r="C13" s="59" t="s">
        <v>48</v>
      </c>
      <c r="D13" s="60" t="s">
        <v>60</v>
      </c>
      <c r="E13" s="49"/>
      <c r="F13" s="7"/>
    </row>
    <row r="14" spans="1:6" x14ac:dyDescent="0.25">
      <c r="A14" s="46" t="s">
        <v>23</v>
      </c>
      <c r="B14" s="61">
        <f>D14/100*C14</f>
        <v>0</v>
      </c>
      <c r="C14" s="103">
        <v>100</v>
      </c>
      <c r="D14" s="90"/>
      <c r="E14" s="72"/>
      <c r="F14" s="7"/>
    </row>
    <row r="15" spans="1:6" ht="15.75" customHeight="1" x14ac:dyDescent="0.25">
      <c r="A15" s="46" t="s">
        <v>24</v>
      </c>
      <c r="B15" s="81">
        <f>D15/100*C15</f>
        <v>0</v>
      </c>
      <c r="C15" s="89"/>
      <c r="D15" s="91">
        <v>50</v>
      </c>
      <c r="E15" s="73"/>
      <c r="F15" s="7"/>
    </row>
    <row r="16" spans="1:6" x14ac:dyDescent="0.25">
      <c r="A16" s="46" t="s">
        <v>25</v>
      </c>
      <c r="B16" s="39">
        <f>B15+B14</f>
        <v>0</v>
      </c>
      <c r="C16" s="51"/>
      <c r="D16" s="6">
        <f>SUM(D14:D15)</f>
        <v>50</v>
      </c>
      <c r="E16" s="50"/>
    </row>
    <row r="17" spans="1:6" ht="8.25" customHeight="1" x14ac:dyDescent="0.25">
      <c r="A17" s="52"/>
      <c r="B17" s="7"/>
      <c r="C17" s="7"/>
      <c r="D17" s="7"/>
      <c r="E17" s="50"/>
      <c r="F17" s="8"/>
    </row>
    <row r="18" spans="1:6" x14ac:dyDescent="0.25">
      <c r="A18" s="64" t="s">
        <v>26</v>
      </c>
      <c r="B18" s="92"/>
      <c r="C18" s="65"/>
      <c r="D18" s="65"/>
      <c r="E18" s="66"/>
    </row>
    <row r="19" spans="1:6" x14ac:dyDescent="0.25">
      <c r="A19" s="46" t="s">
        <v>33</v>
      </c>
      <c r="B19" s="93"/>
      <c r="C19" s="53" t="s">
        <v>30</v>
      </c>
      <c r="D19" s="54">
        <v>0.02</v>
      </c>
      <c r="E19" s="50">
        <f>B19*D19</f>
        <v>0</v>
      </c>
    </row>
    <row r="20" spans="1:6" x14ac:dyDescent="0.25">
      <c r="A20" s="70" t="s">
        <v>65</v>
      </c>
      <c r="B20" s="94"/>
      <c r="C20" s="63" t="s">
        <v>30</v>
      </c>
      <c r="D20" s="71" t="s">
        <v>64</v>
      </c>
      <c r="E20" s="50"/>
    </row>
    <row r="21" spans="1:6" x14ac:dyDescent="0.25">
      <c r="A21" s="46" t="s">
        <v>35</v>
      </c>
      <c r="B21" s="93"/>
      <c r="C21" s="53" t="s">
        <v>30</v>
      </c>
      <c r="D21" s="55">
        <v>0.1</v>
      </c>
      <c r="E21" s="50">
        <f>B21*D21</f>
        <v>0</v>
      </c>
    </row>
    <row r="22" spans="1:6" x14ac:dyDescent="0.25">
      <c r="A22" s="46" t="s">
        <v>52</v>
      </c>
      <c r="B22" s="95"/>
      <c r="C22" s="53"/>
      <c r="D22" s="55">
        <v>6.6669999999999993E-2</v>
      </c>
      <c r="E22" s="50">
        <f>B22*D22</f>
        <v>0</v>
      </c>
    </row>
    <row r="23" spans="1:6" x14ac:dyDescent="0.25">
      <c r="A23" s="67" t="s">
        <v>27</v>
      </c>
      <c r="B23" s="62">
        <f>SUM(B18:B22)</f>
        <v>0</v>
      </c>
      <c r="C23" s="107" t="s">
        <v>61</v>
      </c>
      <c r="D23" s="68"/>
      <c r="E23" s="69"/>
    </row>
    <row r="24" spans="1:6" x14ac:dyDescent="0.25">
      <c r="A24" s="46"/>
      <c r="B24" s="41"/>
      <c r="C24" s="53"/>
      <c r="D24" s="7"/>
      <c r="E24" s="50"/>
    </row>
    <row r="25" spans="1:6" x14ac:dyDescent="0.25">
      <c r="A25" s="46" t="s">
        <v>28</v>
      </c>
      <c r="B25" s="98"/>
      <c r="C25" s="53"/>
      <c r="D25" s="7"/>
      <c r="E25" s="56" t="s">
        <v>51</v>
      </c>
    </row>
    <row r="26" spans="1:6" x14ac:dyDescent="0.25">
      <c r="A26" s="46" t="s">
        <v>50</v>
      </c>
      <c r="B26" s="37">
        <f>B25/2</f>
        <v>0</v>
      </c>
      <c r="C26" s="53" t="s">
        <v>31</v>
      </c>
      <c r="D26" s="96"/>
      <c r="E26" s="62">
        <f>D26*B26</f>
        <v>0</v>
      </c>
    </row>
    <row r="27" spans="1:6" ht="15.75" customHeight="1" x14ac:dyDescent="0.25">
      <c r="A27" s="46" t="s">
        <v>29</v>
      </c>
      <c r="B27" s="37">
        <f>B23-B25</f>
        <v>0</v>
      </c>
      <c r="C27" s="53" t="s">
        <v>32</v>
      </c>
      <c r="D27" s="97"/>
      <c r="E27" s="98"/>
    </row>
    <row r="28" spans="1:6" x14ac:dyDescent="0.25">
      <c r="A28" s="57"/>
      <c r="B28" s="112" t="s">
        <v>62</v>
      </c>
      <c r="C28" s="112"/>
      <c r="D28" s="112"/>
      <c r="E28" s="113"/>
    </row>
    <row r="29" spans="1:6" x14ac:dyDescent="0.25">
      <c r="A29" s="9"/>
      <c r="B29" s="10"/>
      <c r="C29" s="11" t="s">
        <v>0</v>
      </c>
      <c r="D29" s="12" t="s">
        <v>0</v>
      </c>
      <c r="E29" s="12" t="s">
        <v>3</v>
      </c>
    </row>
    <row r="30" spans="1:6" x14ac:dyDescent="0.25">
      <c r="A30" s="13" t="s">
        <v>4</v>
      </c>
      <c r="B30" s="14" t="s">
        <v>6</v>
      </c>
      <c r="C30" s="15" t="s">
        <v>1</v>
      </c>
      <c r="D30" s="14" t="s">
        <v>1</v>
      </c>
      <c r="E30" s="14" t="s">
        <v>2</v>
      </c>
    </row>
    <row r="31" spans="1:6" x14ac:dyDescent="0.25">
      <c r="A31" s="16"/>
      <c r="B31" s="17"/>
      <c r="C31" s="18" t="s">
        <v>41</v>
      </c>
      <c r="D31" s="19" t="s">
        <v>42</v>
      </c>
      <c r="E31" s="19" t="s">
        <v>40</v>
      </c>
    </row>
    <row r="32" spans="1:6" x14ac:dyDescent="0.25">
      <c r="A32" s="20"/>
      <c r="B32" s="20"/>
      <c r="C32" s="20"/>
      <c r="D32" s="20"/>
      <c r="E32" s="20"/>
    </row>
    <row r="33" spans="1:5" ht="13.8" x14ac:dyDescent="0.25">
      <c r="A33" s="21" t="s">
        <v>20</v>
      </c>
      <c r="B33" s="22"/>
      <c r="C33" s="20"/>
      <c r="D33" s="20"/>
      <c r="E33" s="20"/>
    </row>
    <row r="34" spans="1:5" x14ac:dyDescent="0.25">
      <c r="A34" s="22"/>
      <c r="B34" s="22"/>
      <c r="C34" s="20"/>
      <c r="D34" s="20"/>
      <c r="E34" s="20"/>
    </row>
    <row r="35" spans="1:5" x14ac:dyDescent="0.25">
      <c r="A35" s="23" t="s">
        <v>7</v>
      </c>
      <c r="B35" s="99">
        <v>0</v>
      </c>
      <c r="C35" s="24" t="e">
        <f>B35*$B$14/$B$16</f>
        <v>#DIV/0!</v>
      </c>
      <c r="D35" s="24" t="e">
        <f>C35/$B$12/12</f>
        <v>#DIV/0!</v>
      </c>
      <c r="E35" s="24" t="e">
        <f>B35-C35</f>
        <v>#DIV/0!</v>
      </c>
    </row>
    <row r="36" spans="1:5" x14ac:dyDescent="0.25">
      <c r="A36" s="23"/>
      <c r="B36" s="25"/>
      <c r="C36" s="24"/>
      <c r="D36" s="26"/>
      <c r="E36" s="24"/>
    </row>
    <row r="37" spans="1:5" x14ac:dyDescent="0.25">
      <c r="A37" s="23" t="s">
        <v>34</v>
      </c>
      <c r="B37" s="24">
        <f>E19</f>
        <v>0</v>
      </c>
      <c r="C37" s="24" t="e">
        <f>B37*$B$14/$B$16</f>
        <v>#DIV/0!</v>
      </c>
      <c r="D37" s="24" t="e">
        <f>C37/$B$12/12</f>
        <v>#DIV/0!</v>
      </c>
      <c r="E37" s="24" t="e">
        <f>B37-C37</f>
        <v>#DIV/0!</v>
      </c>
    </row>
    <row r="38" spans="1:5" x14ac:dyDescent="0.25">
      <c r="A38" s="23" t="s">
        <v>44</v>
      </c>
      <c r="B38" s="24">
        <f>E21</f>
        <v>0</v>
      </c>
      <c r="C38" s="24">
        <v>0</v>
      </c>
      <c r="D38" s="24" t="e">
        <f t="shared" ref="D38:D44" si="0">C38/$B$12/12</f>
        <v>#DIV/0!</v>
      </c>
      <c r="E38" s="24">
        <f>B38</f>
        <v>0</v>
      </c>
    </row>
    <row r="39" spans="1:5" x14ac:dyDescent="0.25">
      <c r="A39" s="38" t="s">
        <v>53</v>
      </c>
      <c r="B39" s="24">
        <f>E22</f>
        <v>0</v>
      </c>
      <c r="C39" s="24" t="e">
        <f>B39*$B$14/$B$16</f>
        <v>#DIV/0!</v>
      </c>
      <c r="D39" s="24" t="e">
        <f t="shared" si="0"/>
        <v>#DIV/0!</v>
      </c>
      <c r="E39" s="24" t="e">
        <f t="shared" ref="E39:E44" si="1">B39-C39</f>
        <v>#DIV/0!</v>
      </c>
    </row>
    <row r="40" spans="1:5" x14ac:dyDescent="0.25">
      <c r="A40" s="23" t="s">
        <v>45</v>
      </c>
      <c r="B40" s="24">
        <f>E26</f>
        <v>0</v>
      </c>
      <c r="C40" s="24" t="e">
        <f>B40*$B$14/$B$16</f>
        <v>#DIV/0!</v>
      </c>
      <c r="D40" s="24" t="e">
        <f t="shared" si="0"/>
        <v>#DIV/0!</v>
      </c>
      <c r="E40" s="24" t="e">
        <f t="shared" si="1"/>
        <v>#DIV/0!</v>
      </c>
    </row>
    <row r="41" spans="1:5" x14ac:dyDescent="0.25">
      <c r="A41" s="23" t="s">
        <v>43</v>
      </c>
      <c r="B41" s="24">
        <f>E27</f>
        <v>0</v>
      </c>
      <c r="C41" s="24" t="e">
        <f>B41*$B$14/$B$16</f>
        <v>#DIV/0!</v>
      </c>
      <c r="D41" s="24" t="e">
        <f t="shared" si="0"/>
        <v>#DIV/0!</v>
      </c>
      <c r="E41" s="24" t="e">
        <f t="shared" si="1"/>
        <v>#DIV/0!</v>
      </c>
    </row>
    <row r="42" spans="1:5" x14ac:dyDescent="0.25">
      <c r="A42" s="23" t="s">
        <v>5</v>
      </c>
      <c r="B42" s="99"/>
      <c r="C42" s="24" t="e">
        <f>B42*$B$14/$B$16</f>
        <v>#DIV/0!</v>
      </c>
      <c r="D42" s="24" t="e">
        <f t="shared" si="0"/>
        <v>#DIV/0!</v>
      </c>
      <c r="E42" s="24" t="e">
        <f t="shared" si="1"/>
        <v>#DIV/0!</v>
      </c>
    </row>
    <row r="43" spans="1:5" x14ac:dyDescent="0.25">
      <c r="A43" s="27" t="s">
        <v>38</v>
      </c>
      <c r="B43" s="99"/>
      <c r="C43" s="24">
        <f>B43</f>
        <v>0</v>
      </c>
      <c r="D43" s="24" t="e">
        <f t="shared" si="0"/>
        <v>#DIV/0!</v>
      </c>
      <c r="E43" s="36">
        <f t="shared" si="1"/>
        <v>0</v>
      </c>
    </row>
    <row r="44" spans="1:5" x14ac:dyDescent="0.25">
      <c r="A44" s="27" t="s">
        <v>39</v>
      </c>
      <c r="B44" s="99"/>
      <c r="C44" s="24">
        <f>B44</f>
        <v>0</v>
      </c>
      <c r="D44" s="24" t="e">
        <f t="shared" si="0"/>
        <v>#DIV/0!</v>
      </c>
      <c r="E44" s="36">
        <f t="shared" si="1"/>
        <v>0</v>
      </c>
    </row>
    <row r="45" spans="1:5" x14ac:dyDescent="0.25">
      <c r="A45" s="20"/>
      <c r="B45" s="26"/>
      <c r="C45" s="26"/>
      <c r="D45" s="26"/>
      <c r="E45" s="45"/>
    </row>
    <row r="46" spans="1:5" ht="13.8" x14ac:dyDescent="0.25">
      <c r="A46" s="75" t="s">
        <v>36</v>
      </c>
      <c r="B46" s="28"/>
      <c r="C46" s="28"/>
      <c r="D46" s="74" t="e">
        <f>SUM(D35:D44)</f>
        <v>#DIV/0!</v>
      </c>
      <c r="E46" s="29"/>
    </row>
    <row r="47" spans="1:5" x14ac:dyDescent="0.25">
      <c r="A47" s="13"/>
      <c r="B47" s="26"/>
      <c r="C47" s="26"/>
      <c r="D47" s="26"/>
      <c r="E47" s="29"/>
    </row>
    <row r="48" spans="1:5" x14ac:dyDescent="0.25">
      <c r="A48" s="30" t="s">
        <v>9</v>
      </c>
      <c r="B48" s="24"/>
      <c r="C48" s="26"/>
      <c r="D48" s="26"/>
      <c r="E48" s="29"/>
    </row>
    <row r="49" spans="1:5" x14ac:dyDescent="0.25">
      <c r="A49" s="30"/>
      <c r="B49" s="24"/>
      <c r="C49" s="24"/>
      <c r="D49" s="26"/>
      <c r="E49" s="29"/>
    </row>
    <row r="50" spans="1:5" x14ac:dyDescent="0.25">
      <c r="A50" s="31" t="s">
        <v>8</v>
      </c>
      <c r="B50" s="99"/>
      <c r="C50" s="24" t="e">
        <f>B50/$B$12</f>
        <v>#DIV/0!</v>
      </c>
      <c r="D50" s="24" t="e">
        <f>C50/12</f>
        <v>#DIV/0!</v>
      </c>
      <c r="E50" s="29"/>
    </row>
    <row r="51" spans="1:5" x14ac:dyDescent="0.25">
      <c r="A51" s="31" t="s">
        <v>10</v>
      </c>
      <c r="B51" s="99"/>
      <c r="C51" s="24" t="e">
        <f t="shared" ref="C51:C63" si="2">B51/$B$12</f>
        <v>#DIV/0!</v>
      </c>
      <c r="D51" s="24" t="e">
        <f t="shared" ref="D51:D63" si="3">C51/12</f>
        <v>#DIV/0!</v>
      </c>
      <c r="E51" s="29"/>
    </row>
    <row r="52" spans="1:5" x14ac:dyDescent="0.25">
      <c r="A52" s="31" t="s">
        <v>11</v>
      </c>
      <c r="B52" s="99">
        <v>0</v>
      </c>
      <c r="C52" s="24" t="e">
        <f t="shared" si="2"/>
        <v>#DIV/0!</v>
      </c>
      <c r="D52" s="24" t="e">
        <f t="shared" si="3"/>
        <v>#DIV/0!</v>
      </c>
      <c r="E52" s="29"/>
    </row>
    <row r="53" spans="1:5" x14ac:dyDescent="0.25">
      <c r="A53" s="31" t="s">
        <v>12</v>
      </c>
      <c r="B53" s="99">
        <v>0</v>
      </c>
      <c r="C53" s="24" t="e">
        <f t="shared" si="2"/>
        <v>#DIV/0!</v>
      </c>
      <c r="D53" s="24" t="e">
        <f t="shared" si="3"/>
        <v>#DIV/0!</v>
      </c>
      <c r="E53" s="29"/>
    </row>
    <row r="54" spans="1:5" x14ac:dyDescent="0.25">
      <c r="A54" s="31" t="s">
        <v>13</v>
      </c>
      <c r="B54" s="99"/>
      <c r="C54" s="24" t="e">
        <f t="shared" si="2"/>
        <v>#DIV/0!</v>
      </c>
      <c r="D54" s="24" t="e">
        <f t="shared" si="3"/>
        <v>#DIV/0!</v>
      </c>
      <c r="E54" s="29"/>
    </row>
    <row r="55" spans="1:5" x14ac:dyDescent="0.25">
      <c r="A55" s="31" t="s">
        <v>14</v>
      </c>
      <c r="B55" s="99"/>
      <c r="C55" s="24" t="e">
        <f t="shared" si="2"/>
        <v>#DIV/0!</v>
      </c>
      <c r="D55" s="24" t="e">
        <f t="shared" si="3"/>
        <v>#DIV/0!</v>
      </c>
      <c r="E55" s="29"/>
    </row>
    <row r="56" spans="1:5" x14ac:dyDescent="0.25">
      <c r="A56" s="31" t="s">
        <v>15</v>
      </c>
      <c r="B56" s="99">
        <v>0</v>
      </c>
      <c r="C56" s="24" t="e">
        <f t="shared" si="2"/>
        <v>#DIV/0!</v>
      </c>
      <c r="D56" s="24" t="e">
        <f t="shared" si="3"/>
        <v>#DIV/0!</v>
      </c>
      <c r="E56" s="29"/>
    </row>
    <row r="57" spans="1:5" x14ac:dyDescent="0.25">
      <c r="A57" s="31" t="s">
        <v>16</v>
      </c>
      <c r="B57" s="99">
        <v>0</v>
      </c>
      <c r="C57" s="24" t="e">
        <f t="shared" si="2"/>
        <v>#DIV/0!</v>
      </c>
      <c r="D57" s="24" t="e">
        <f t="shared" si="3"/>
        <v>#DIV/0!</v>
      </c>
      <c r="E57" s="29"/>
    </row>
    <row r="58" spans="1:5" x14ac:dyDescent="0.25">
      <c r="A58" s="31" t="s">
        <v>19</v>
      </c>
      <c r="B58" s="99">
        <v>0</v>
      </c>
      <c r="C58" s="24" t="e">
        <f t="shared" si="2"/>
        <v>#DIV/0!</v>
      </c>
      <c r="D58" s="24" t="e">
        <f t="shared" si="3"/>
        <v>#DIV/0!</v>
      </c>
      <c r="E58" s="29"/>
    </row>
    <row r="59" spans="1:5" x14ac:dyDescent="0.25">
      <c r="A59" s="31" t="s">
        <v>17</v>
      </c>
      <c r="B59" s="99"/>
      <c r="C59" s="24" t="e">
        <f t="shared" si="2"/>
        <v>#DIV/0!</v>
      </c>
      <c r="D59" s="24" t="e">
        <f t="shared" si="3"/>
        <v>#DIV/0!</v>
      </c>
      <c r="E59" s="29"/>
    </row>
    <row r="60" spans="1:5" x14ac:dyDescent="0.25">
      <c r="A60" s="31" t="s">
        <v>18</v>
      </c>
      <c r="B60" s="99"/>
      <c r="C60" s="24" t="e">
        <f t="shared" si="2"/>
        <v>#DIV/0!</v>
      </c>
      <c r="D60" s="24" t="e">
        <f t="shared" si="3"/>
        <v>#DIV/0!</v>
      </c>
      <c r="E60" s="29"/>
    </row>
    <row r="61" spans="1:5" x14ac:dyDescent="0.25">
      <c r="A61" s="44" t="s">
        <v>57</v>
      </c>
      <c r="B61" s="99"/>
      <c r="C61" s="24" t="e">
        <f t="shared" si="2"/>
        <v>#DIV/0!</v>
      </c>
      <c r="D61" s="24" t="e">
        <f t="shared" si="3"/>
        <v>#DIV/0!</v>
      </c>
      <c r="E61" s="29"/>
    </row>
    <row r="62" spans="1:5" x14ac:dyDescent="0.25">
      <c r="A62" s="102" t="s">
        <v>58</v>
      </c>
      <c r="B62" s="99"/>
      <c r="C62" s="24" t="e">
        <f t="shared" si="2"/>
        <v>#DIV/0!</v>
      </c>
      <c r="D62" s="24" t="e">
        <f t="shared" si="3"/>
        <v>#DIV/0!</v>
      </c>
      <c r="E62" s="29"/>
    </row>
    <row r="63" spans="1:5" x14ac:dyDescent="0.25">
      <c r="A63" s="100" t="s">
        <v>59</v>
      </c>
      <c r="B63" s="99"/>
      <c r="C63" s="24" t="e">
        <f t="shared" si="2"/>
        <v>#DIV/0!</v>
      </c>
      <c r="D63" s="24" t="e">
        <f t="shared" si="3"/>
        <v>#DIV/0!</v>
      </c>
      <c r="E63" s="29"/>
    </row>
    <row r="64" spans="1:5" x14ac:dyDescent="0.25">
      <c r="A64" s="31"/>
      <c r="B64" s="24"/>
      <c r="C64" s="24"/>
      <c r="D64" s="26"/>
      <c r="E64" s="29"/>
    </row>
    <row r="65" spans="1:5" x14ac:dyDescent="0.25">
      <c r="A65" s="32" t="s">
        <v>21</v>
      </c>
      <c r="B65" s="33">
        <f>SUM(B50:B64)</f>
        <v>0</v>
      </c>
      <c r="C65" s="33" t="e">
        <f>SUM(C50:C64)</f>
        <v>#DIV/0!</v>
      </c>
      <c r="D65" s="33" t="e">
        <f>SUM(D50:D64)</f>
        <v>#DIV/0!</v>
      </c>
      <c r="E65" s="29"/>
    </row>
    <row r="66" spans="1:5" x14ac:dyDescent="0.25">
      <c r="A66" s="31"/>
      <c r="B66" s="24"/>
      <c r="C66" s="26"/>
      <c r="D66" s="26"/>
      <c r="E66" s="29"/>
    </row>
    <row r="67" spans="1:5" ht="13.8" x14ac:dyDescent="0.25">
      <c r="A67" s="76" t="s">
        <v>37</v>
      </c>
      <c r="B67" s="33"/>
      <c r="C67" s="34"/>
      <c r="D67" s="77" t="e">
        <f>D65+D46</f>
        <v>#DIV/0!</v>
      </c>
      <c r="E67" s="29"/>
    </row>
    <row r="68" spans="1:5" ht="15.6" x14ac:dyDescent="0.3">
      <c r="A68" s="104" t="s">
        <v>46</v>
      </c>
      <c r="B68" s="78"/>
      <c r="C68" s="78"/>
      <c r="D68" s="78"/>
      <c r="E68" s="88" t="e">
        <f>SUM(E35:E67)</f>
        <v>#DIV/0!</v>
      </c>
    </row>
    <row r="69" spans="1:5" ht="15.6" x14ac:dyDescent="0.3">
      <c r="A69" s="101"/>
      <c r="B69" s="79"/>
      <c r="C69" s="79"/>
      <c r="D69" s="79"/>
      <c r="E69" s="80"/>
    </row>
    <row r="70" spans="1:5" x14ac:dyDescent="0.25">
      <c r="A70" s="3" t="s">
        <v>47</v>
      </c>
      <c r="E70" s="35"/>
    </row>
    <row r="71" spans="1:5" ht="6" customHeight="1" x14ac:dyDescent="0.25"/>
    <row r="72" spans="1:5" x14ac:dyDescent="0.25">
      <c r="A72" s="42" t="s">
        <v>66</v>
      </c>
    </row>
    <row r="73" spans="1:5" x14ac:dyDescent="0.25">
      <c r="A73" s="82" t="s">
        <v>67</v>
      </c>
    </row>
    <row r="75" spans="1:5" x14ac:dyDescent="0.25">
      <c r="A75" s="3" t="s">
        <v>68</v>
      </c>
    </row>
  </sheetData>
  <sheetProtection password="DD1C" sheet="1"/>
  <protectedRanges>
    <protectedRange sqref="B3:F6 B12 C15 D14 D15 B18:B22 B25 D26:D27 E27 B35 B42:B44 B50:B63 A63" name="Bereich1"/>
  </protectedRanges>
  <mergeCells count="7">
    <mergeCell ref="B3:F3"/>
    <mergeCell ref="B5:F5"/>
    <mergeCell ref="B4:F4"/>
    <mergeCell ref="B28:E28"/>
    <mergeCell ref="A11:D11"/>
    <mergeCell ref="A9:E9"/>
    <mergeCell ref="A10:E10"/>
  </mergeCells>
  <phoneticPr fontId="3" type="noConversion"/>
  <pageMargins left="0.6692913385826772" right="0.19685039370078741" top="0.19685039370078741" bottom="0.19685039370078741" header="0" footer="0"/>
  <pageSetup paperSize="9" scale="84" orientation="portrait" r:id="rId1"/>
  <headerFooter scaleWithDoc="0" alignWithMargins="0"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Miete,HLU InvBetrag </vt:lpstr>
    </vt:vector>
  </TitlesOfParts>
  <Company>Freie Hansestadt Bremen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Wienstroer</dc:creator>
  <cp:lastModifiedBy>Ebers, Saskia (Soziales)</cp:lastModifiedBy>
  <cp:lastPrinted>2014-09-18T14:16:00Z</cp:lastPrinted>
  <dcterms:created xsi:type="dcterms:W3CDTF">2012-02-08T09:33:11Z</dcterms:created>
  <dcterms:modified xsi:type="dcterms:W3CDTF">2020-09-29T08:46:25Z</dcterms:modified>
</cp:coreProperties>
</file>