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Aktentausch\14-15 Etzel\02_SGB VIII\02_ISE_Allgemein\"/>
    </mc:Choice>
  </mc:AlternateContent>
  <bookViews>
    <workbookView xWindow="120" yWindow="120" windowWidth="12405" windowHeight="9255"/>
  </bookViews>
  <sheets>
    <sheet name="ISE" sheetId="1" r:id="rId1"/>
  </sheet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7" i="1"/>
  <c r="C36" i="1" l="1"/>
  <c r="C33" i="1"/>
  <c r="C38" i="1"/>
  <c r="C17" i="1" l="1"/>
  <c r="C19" i="1" s="1"/>
  <c r="C20" i="1" s="1"/>
  <c r="H20" i="1" s="1"/>
  <c r="C25" i="1" s="1"/>
  <c r="D36" i="1" s="1"/>
  <c r="E38" i="1"/>
  <c r="E44" i="1"/>
  <c r="E43" i="1"/>
  <c r="D33" i="1"/>
  <c r="H21" i="1"/>
  <c r="C22" i="1" s="1"/>
  <c r="E49" i="1" l="1"/>
</calcChain>
</file>

<file path=xl/sharedStrings.xml><?xml version="1.0" encoding="utf-8"?>
<sst xmlns="http://schemas.openxmlformats.org/spreadsheetml/2006/main" count="54" uniqueCount="49">
  <si>
    <t>Berechnung der effektiven Nettojahresarbeitszeit</t>
  </si>
  <si>
    <t>Stellen</t>
  </si>
  <si>
    <t>JA-Std.</t>
  </si>
  <si>
    <t>Vollstelle</t>
  </si>
  <si>
    <t>Stunden</t>
  </si>
  <si>
    <t>reguläre Ausfallzeiten</t>
  </si>
  <si>
    <t>Urlaub</t>
  </si>
  <si>
    <t>Feiertage</t>
  </si>
  <si>
    <t>Hinweis:</t>
  </si>
  <si>
    <t>Innerhalb der 15 Tage für FB, BU und</t>
  </si>
  <si>
    <t>Fortbildung/</t>
  </si>
  <si>
    <t>Krankheit sind trägerindi-</t>
  </si>
  <si>
    <t>Bildungsurl.</t>
  </si>
  <si>
    <t>viduelle Schwankungen möglich; sie</t>
  </si>
  <si>
    <t>Krankheit</t>
  </si>
  <si>
    <t>stellen lediglich einen Durchschnittswert</t>
  </si>
  <si>
    <t>dar.</t>
  </si>
  <si>
    <t>Summe</t>
  </si>
  <si>
    <t>Effektive Arbeitszeit</t>
  </si>
  <si>
    <t>Davon</t>
  </si>
  <si>
    <t>Risikomarge in v.H.</t>
  </si>
  <si>
    <t>v.H.</t>
  </si>
  <si>
    <t>direkte Zeit</t>
  </si>
  <si>
    <t>indirekte Zeit</t>
  </si>
  <si>
    <t>Berücksichtigung der indirekten</t>
  </si>
  <si>
    <t>Zeit im Divisior</t>
  </si>
  <si>
    <t>Direkte Leistungszeit</t>
  </si>
  <si>
    <t>Personalkosten</t>
  </si>
  <si>
    <t>p.A.</t>
  </si>
  <si>
    <t>Std.</t>
  </si>
  <si>
    <t>Personalkosten mit</t>
  </si>
  <si>
    <t>Berufsbezeichnung:</t>
  </si>
  <si>
    <t>SV/FB</t>
  </si>
  <si>
    <t xml:space="preserve">Leitung/Koordination </t>
  </si>
  <si>
    <t>PK-Ansatz für fachl. Ltg.:</t>
  </si>
  <si>
    <t>Qualitätssicherung</t>
  </si>
  <si>
    <t xml:space="preserve">PAW 1 zu </t>
  </si>
  <si>
    <t>GF/Verwaltung</t>
  </si>
  <si>
    <t>PK-Ansatz für GF/Verwltg.:</t>
  </si>
  <si>
    <t xml:space="preserve">Summe der fachl. Personalkosten </t>
  </si>
  <si>
    <t>Regie- und Sachkosten</t>
  </si>
  <si>
    <t>Verwaltungs- und Betreuungssachkosten</t>
  </si>
  <si>
    <t>Investionskosten</t>
  </si>
  <si>
    <t>Fachleistungsstunde insgesamt</t>
  </si>
  <si>
    <t xml:space="preserve"> Berechnung einer Fachleistungsstunde  für die ISE nach § 35 SGB VIII</t>
  </si>
  <si>
    <t>mit mehrjähriger Berufserfahrung, mit/ohne Zusatzausbildung</t>
  </si>
  <si>
    <r>
      <t xml:space="preserve">Diplom SozialpädagogInnen, </t>
    </r>
    <r>
      <rPr>
        <sz val="8"/>
        <rFont val="Arial"/>
        <family val="2"/>
      </rPr>
      <t>festangestellt</t>
    </r>
  </si>
  <si>
    <t xml:space="preserve">TrägerIn:                                                                                                               </t>
  </si>
  <si>
    <t>39,2 Std./Woche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</si>
</sst>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#,##0.00\ &quot;€&quot;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2" fontId="2" fillId="0" borderId="0" xfId="0" applyNumberFormat="1" applyFont="1" applyBorder="1" applyAlignment="1">
      <alignment horizontal="right"/>
    </xf>
    <xf numFmtId="0" fontId="0" fillId="2" borderId="0" xfId="0" applyFill="1" applyBorder="1" applyAlignment="1">
      <alignment horizontal="center"/>
    </xf>
    <xf numFmtId="2" fontId="2" fillId="0" borderId="0" xfId="0" applyNumberFormat="1" applyFont="1" applyBorder="1"/>
    <xf numFmtId="2" fontId="0" fillId="0" borderId="2" xfId="0" applyNumberFormat="1" applyBorder="1" applyAlignment="1">
      <alignment horizontal="left"/>
    </xf>
    <xf numFmtId="1" fontId="3" fillId="0" borderId="0" xfId="0" applyNumberFormat="1" applyFont="1" applyBorder="1"/>
    <xf numFmtId="1" fontId="2" fillId="0" borderId="0" xfId="0" applyNumberFormat="1" applyFont="1" applyBorder="1"/>
    <xf numFmtId="0" fontId="4" fillId="0" borderId="0" xfId="0" applyFont="1" applyBorder="1"/>
    <xf numFmtId="165" fontId="0" fillId="0" borderId="0" xfId="0" applyNumberFormat="1" applyBorder="1"/>
    <xf numFmtId="2" fontId="0" fillId="0" borderId="0" xfId="0" applyNumberFormat="1" applyBorder="1"/>
    <xf numFmtId="165" fontId="0" fillId="2" borderId="0" xfId="0" applyNumberFormat="1" applyFill="1" applyBorder="1"/>
    <xf numFmtId="165" fontId="5" fillId="0" borderId="0" xfId="0" applyNumberFormat="1" applyFont="1" applyBorder="1"/>
    <xf numFmtId="165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3" fillId="2" borderId="0" xfId="0" applyNumberFormat="1" applyFont="1" applyFill="1" applyBorder="1"/>
    <xf numFmtId="0" fontId="5" fillId="0" borderId="0" xfId="0" applyFont="1" applyBorder="1"/>
    <xf numFmtId="0" fontId="6" fillId="0" borderId="1" xfId="0" applyFont="1" applyBorder="1"/>
    <xf numFmtId="165" fontId="2" fillId="3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5" xfId="0" applyBorder="1"/>
    <xf numFmtId="165" fontId="0" fillId="0" borderId="0" xfId="0" applyNumberFormat="1"/>
    <xf numFmtId="165" fontId="8" fillId="2" borderId="0" xfId="0" applyNumberFormat="1" applyFont="1" applyFill="1" applyBorder="1"/>
    <xf numFmtId="0" fontId="0" fillId="2" borderId="0" xfId="0" applyFill="1" applyBorder="1" applyAlignme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Layout" zoomScaleNormal="100" workbookViewId="0">
      <selection activeCell="C15" sqref="C15"/>
    </sheetView>
  </sheetViews>
  <sheetFormatPr baseColWidth="10" defaultRowHeight="12.75" x14ac:dyDescent="0.2"/>
  <cols>
    <col min="1" max="1" width="20.5703125" customWidth="1"/>
    <col min="2" max="2" width="14.5703125" customWidth="1"/>
    <col min="3" max="3" width="13.5703125" bestFit="1" customWidth="1"/>
    <col min="4" max="4" width="11.42578125" customWidth="1"/>
    <col min="5" max="5" width="12.85546875" bestFit="1" customWidth="1"/>
    <col min="7" max="7" width="11.85546875" bestFit="1" customWidth="1"/>
    <col min="9" max="9" width="11.5703125" bestFit="1" customWidth="1"/>
  </cols>
  <sheetData>
    <row r="1" spans="1:8" ht="15.75" x14ac:dyDescent="0.25">
      <c r="A1" s="50" t="s">
        <v>44</v>
      </c>
      <c r="B1" s="51"/>
      <c r="C1" s="51"/>
      <c r="D1" s="51"/>
      <c r="E1" s="51"/>
      <c r="F1" s="51"/>
      <c r="G1" s="51"/>
      <c r="H1" s="52"/>
    </row>
    <row r="2" spans="1:8" ht="15.75" x14ac:dyDescent="0.25">
      <c r="A2" s="45" t="s">
        <v>47</v>
      </c>
      <c r="B2" s="46"/>
      <c r="C2" s="46"/>
      <c r="D2" s="46"/>
      <c r="E2" s="46"/>
      <c r="F2" s="46"/>
      <c r="G2" s="46"/>
      <c r="H2" s="47"/>
    </row>
    <row r="3" spans="1:8" ht="15.75" x14ac:dyDescent="0.25">
      <c r="A3" s="1" t="s">
        <v>0</v>
      </c>
      <c r="B3" s="2"/>
      <c r="C3" s="2"/>
      <c r="D3" s="2"/>
      <c r="E3" s="2"/>
      <c r="F3" s="2"/>
      <c r="G3" s="2"/>
      <c r="H3" s="3"/>
    </row>
    <row r="4" spans="1:8" x14ac:dyDescent="0.2">
      <c r="A4" s="4"/>
      <c r="B4" s="5"/>
      <c r="C4" s="5"/>
      <c r="D4" s="5"/>
      <c r="E4" s="5"/>
      <c r="F4" s="5"/>
      <c r="G4" s="5"/>
      <c r="H4" s="6"/>
    </row>
    <row r="5" spans="1:8" x14ac:dyDescent="0.2">
      <c r="A5" s="7" t="s">
        <v>1</v>
      </c>
      <c r="B5" s="8"/>
      <c r="C5" s="8" t="s">
        <v>2</v>
      </c>
      <c r="D5" s="5"/>
      <c r="E5" s="5"/>
      <c r="F5" s="5"/>
      <c r="G5" s="5"/>
      <c r="H5" s="6"/>
    </row>
    <row r="6" spans="1:8" x14ac:dyDescent="0.2">
      <c r="A6" s="4"/>
      <c r="B6" s="5"/>
      <c r="C6" s="9"/>
      <c r="D6" s="5"/>
      <c r="E6" s="5"/>
      <c r="F6" s="5"/>
      <c r="G6" s="5"/>
      <c r="H6" s="6"/>
    </row>
    <row r="7" spans="1:8" x14ac:dyDescent="0.2">
      <c r="A7" s="10">
        <v>1</v>
      </c>
      <c r="B7" s="11" t="s">
        <v>3</v>
      </c>
      <c r="C7" s="8">
        <f>261*7.84</f>
        <v>2046.24</v>
      </c>
      <c r="D7" s="5"/>
      <c r="E7" s="5" t="s">
        <v>48</v>
      </c>
      <c r="F7" s="5"/>
      <c r="G7" s="5"/>
      <c r="H7" s="6"/>
    </row>
    <row r="8" spans="1:8" x14ac:dyDescent="0.2">
      <c r="A8" s="10"/>
      <c r="B8" s="11"/>
      <c r="C8" s="8"/>
      <c r="D8" s="5"/>
      <c r="E8" s="5"/>
      <c r="F8" s="5"/>
      <c r="G8" s="5"/>
      <c r="H8" s="6"/>
    </row>
    <row r="9" spans="1:8" x14ac:dyDescent="0.2">
      <c r="A9" s="4"/>
      <c r="B9" s="5"/>
      <c r="C9" s="9" t="s">
        <v>4</v>
      </c>
      <c r="D9" s="5"/>
      <c r="E9" s="5"/>
      <c r="F9" s="5"/>
      <c r="G9" s="5"/>
      <c r="H9" s="6"/>
    </row>
    <row r="10" spans="1:8" x14ac:dyDescent="0.2">
      <c r="A10" s="4" t="s">
        <v>5</v>
      </c>
      <c r="B10" s="5"/>
      <c r="C10" s="9"/>
      <c r="D10" s="5"/>
      <c r="E10" s="5"/>
      <c r="F10" s="5"/>
      <c r="G10" s="5"/>
      <c r="H10" s="6"/>
    </row>
    <row r="11" spans="1:8" x14ac:dyDescent="0.2">
      <c r="A11" s="4">
        <v>30</v>
      </c>
      <c r="B11" s="5" t="s">
        <v>6</v>
      </c>
      <c r="C11" s="5">
        <f t="shared" ref="C11:C15" si="0">A11*7.84</f>
        <v>235.2</v>
      </c>
      <c r="D11" s="5"/>
      <c r="E11" s="5"/>
      <c r="F11" s="5"/>
      <c r="G11" s="5"/>
      <c r="H11" s="6"/>
    </row>
    <row r="12" spans="1:8" x14ac:dyDescent="0.2">
      <c r="A12" s="4">
        <v>9.6999999999999993</v>
      </c>
      <c r="B12" s="5" t="s">
        <v>7</v>
      </c>
      <c r="C12" s="5">
        <f t="shared" si="0"/>
        <v>76.047999999999988</v>
      </c>
      <c r="D12" s="5"/>
      <c r="E12" s="5" t="s">
        <v>8</v>
      </c>
      <c r="F12" s="5" t="s">
        <v>9</v>
      </c>
      <c r="G12" s="5"/>
      <c r="H12" s="6"/>
    </row>
    <row r="13" spans="1:8" x14ac:dyDescent="0.2">
      <c r="A13" s="4">
        <v>2.5</v>
      </c>
      <c r="B13" s="5" t="s">
        <v>10</v>
      </c>
      <c r="C13" s="5">
        <f t="shared" si="0"/>
        <v>19.600000000000001</v>
      </c>
      <c r="D13" s="5"/>
      <c r="E13" s="5"/>
      <c r="F13" s="5" t="s">
        <v>11</v>
      </c>
      <c r="G13" s="5"/>
      <c r="H13" s="6"/>
    </row>
    <row r="14" spans="1:8" x14ac:dyDescent="0.2">
      <c r="A14" s="4">
        <v>2.5</v>
      </c>
      <c r="B14" s="5" t="s">
        <v>12</v>
      </c>
      <c r="C14" s="5">
        <f t="shared" si="0"/>
        <v>19.600000000000001</v>
      </c>
      <c r="D14" s="5"/>
      <c r="E14" s="5"/>
      <c r="F14" s="5" t="s">
        <v>13</v>
      </c>
      <c r="G14" s="5"/>
      <c r="H14" s="6"/>
    </row>
    <row r="15" spans="1:8" x14ac:dyDescent="0.2">
      <c r="A15" s="4">
        <v>10</v>
      </c>
      <c r="B15" s="5" t="s">
        <v>14</v>
      </c>
      <c r="C15" s="5">
        <f t="shared" si="0"/>
        <v>78.400000000000006</v>
      </c>
      <c r="D15" s="5"/>
      <c r="E15" s="5"/>
      <c r="F15" s="12" t="s">
        <v>15</v>
      </c>
      <c r="G15" s="5"/>
      <c r="H15" s="6"/>
    </row>
    <row r="16" spans="1:8" x14ac:dyDescent="0.2">
      <c r="A16" s="4"/>
      <c r="B16" s="5"/>
      <c r="C16" s="5"/>
      <c r="D16" s="5"/>
      <c r="E16" s="5"/>
      <c r="F16" s="12" t="s">
        <v>16</v>
      </c>
      <c r="G16" s="5"/>
      <c r="H16" s="6"/>
    </row>
    <row r="17" spans="1:9" x14ac:dyDescent="0.2">
      <c r="A17" s="48" t="s">
        <v>17</v>
      </c>
      <c r="B17" s="49"/>
      <c r="C17" s="12">
        <f>SUM(C11:C16)</f>
        <v>428.84800000000007</v>
      </c>
      <c r="D17" s="5"/>
      <c r="E17" s="5"/>
      <c r="F17" s="5"/>
      <c r="G17" s="5"/>
      <c r="H17" s="6"/>
    </row>
    <row r="18" spans="1:9" x14ac:dyDescent="0.2">
      <c r="A18" s="4"/>
      <c r="B18" s="5"/>
      <c r="C18" s="5"/>
      <c r="D18" s="5"/>
      <c r="E18" s="5"/>
      <c r="F18" s="5"/>
      <c r="G18" s="5"/>
      <c r="H18" s="6"/>
    </row>
    <row r="19" spans="1:9" ht="15.75" x14ac:dyDescent="0.25">
      <c r="A19" s="14" t="s">
        <v>18</v>
      </c>
      <c r="B19" s="15"/>
      <c r="C19" s="16">
        <f>C7-C17</f>
        <v>1617.3919999999998</v>
      </c>
      <c r="D19" s="5"/>
      <c r="E19" s="5" t="s">
        <v>19</v>
      </c>
      <c r="F19" s="12"/>
      <c r="G19" s="5"/>
      <c r="H19" s="6" t="s">
        <v>4</v>
      </c>
    </row>
    <row r="20" spans="1:9" ht="15.75" x14ac:dyDescent="0.25">
      <c r="A20" s="10" t="s">
        <v>20</v>
      </c>
      <c r="B20" s="17">
        <v>99</v>
      </c>
      <c r="C20" s="18">
        <f>C19/100*B20</f>
        <v>1601.2180799999999</v>
      </c>
      <c r="D20" s="5"/>
      <c r="E20" s="13">
        <v>80</v>
      </c>
      <c r="F20" s="12" t="s">
        <v>21</v>
      </c>
      <c r="G20" s="5" t="s">
        <v>22</v>
      </c>
      <c r="H20" s="19">
        <f>C20/100*80</f>
        <v>1280.9744639999999</v>
      </c>
    </row>
    <row r="21" spans="1:9" x14ac:dyDescent="0.2">
      <c r="A21" s="10"/>
      <c r="B21" s="11"/>
      <c r="C21" s="20"/>
      <c r="D21" s="5"/>
      <c r="E21" s="13">
        <v>20</v>
      </c>
      <c r="F21" s="5" t="s">
        <v>21</v>
      </c>
      <c r="G21" s="5" t="s">
        <v>23</v>
      </c>
      <c r="H21" s="19">
        <f>C20/100*20</f>
        <v>320.24361599999997</v>
      </c>
    </row>
    <row r="22" spans="1:9" x14ac:dyDescent="0.2">
      <c r="A22" s="10" t="s">
        <v>24</v>
      </c>
      <c r="B22" s="11"/>
      <c r="C22" s="20">
        <f>H21</f>
        <v>320.24361599999997</v>
      </c>
      <c r="D22" s="5"/>
      <c r="E22" s="5"/>
      <c r="F22" s="5"/>
      <c r="G22" s="5"/>
      <c r="H22" s="6"/>
    </row>
    <row r="23" spans="1:9" x14ac:dyDescent="0.2">
      <c r="A23" s="10" t="s">
        <v>25</v>
      </c>
      <c r="B23" s="5"/>
      <c r="C23" s="5"/>
      <c r="D23" s="5"/>
      <c r="E23" s="5"/>
      <c r="F23" s="5"/>
      <c r="G23" s="5"/>
      <c r="H23" s="6"/>
      <c r="I23" s="42"/>
    </row>
    <row r="24" spans="1:9" x14ac:dyDescent="0.2">
      <c r="A24" s="10"/>
      <c r="B24" s="5"/>
      <c r="C24" s="5"/>
      <c r="D24" s="5"/>
      <c r="E24" s="5"/>
      <c r="F24" s="5"/>
      <c r="G24" s="5"/>
      <c r="H24" s="6"/>
      <c r="I24" s="42"/>
    </row>
    <row r="25" spans="1:9" ht="15.75" x14ac:dyDescent="0.25">
      <c r="A25" s="10" t="s">
        <v>26</v>
      </c>
      <c r="B25" s="11"/>
      <c r="C25" s="21">
        <f>H20</f>
        <v>1280.9744639999999</v>
      </c>
      <c r="D25" s="11"/>
      <c r="E25" s="5"/>
      <c r="F25" s="5"/>
      <c r="G25" s="5"/>
      <c r="H25" s="6"/>
      <c r="I25" s="42"/>
    </row>
    <row r="26" spans="1:9" ht="15.75" x14ac:dyDescent="0.25">
      <c r="A26" s="10"/>
      <c r="B26" s="11"/>
      <c r="C26" s="21"/>
      <c r="D26" s="11"/>
      <c r="E26" s="5"/>
      <c r="F26" s="5"/>
      <c r="G26" s="5"/>
      <c r="H26" s="6"/>
    </row>
    <row r="27" spans="1:9" ht="15.75" x14ac:dyDescent="0.25">
      <c r="A27" s="10"/>
      <c r="B27" s="11"/>
      <c r="C27" s="21"/>
      <c r="D27" s="11"/>
      <c r="E27" s="5"/>
      <c r="F27" s="5"/>
      <c r="G27" s="5"/>
      <c r="H27" s="6"/>
    </row>
    <row r="28" spans="1:9" ht="15.75" x14ac:dyDescent="0.25">
      <c r="A28" s="10"/>
      <c r="B28" s="11"/>
      <c r="C28" s="21"/>
      <c r="D28" s="11"/>
      <c r="E28" s="5"/>
      <c r="F28" s="5"/>
      <c r="G28" s="5"/>
      <c r="H28" s="6"/>
      <c r="I28" s="42"/>
    </row>
    <row r="29" spans="1:9" ht="15.75" x14ac:dyDescent="0.25">
      <c r="A29" s="14" t="s">
        <v>27</v>
      </c>
      <c r="B29" s="11"/>
      <c r="C29" s="21"/>
      <c r="D29" s="11"/>
      <c r="E29" s="5"/>
      <c r="F29" s="5"/>
      <c r="G29" s="5"/>
      <c r="H29" s="6"/>
      <c r="I29" s="42"/>
    </row>
    <row r="30" spans="1:9" ht="15.75" x14ac:dyDescent="0.25">
      <c r="A30" s="10"/>
      <c r="B30" s="11"/>
      <c r="C30" s="21" t="s">
        <v>28</v>
      </c>
      <c r="D30" s="11" t="s">
        <v>29</v>
      </c>
      <c r="E30" s="5"/>
      <c r="F30" s="5"/>
      <c r="G30" s="5"/>
      <c r="H30" s="6"/>
      <c r="I30" s="42"/>
    </row>
    <row r="31" spans="1:9" x14ac:dyDescent="0.2">
      <c r="A31" s="4" t="s">
        <v>30</v>
      </c>
      <c r="B31" s="5"/>
      <c r="C31" s="43"/>
      <c r="D31" s="5"/>
      <c r="E31" s="22" t="s">
        <v>31</v>
      </c>
      <c r="F31" s="44" t="s">
        <v>46</v>
      </c>
      <c r="G31" s="44"/>
      <c r="H31" s="6"/>
    </row>
    <row r="32" spans="1:9" x14ac:dyDescent="0.2">
      <c r="A32" s="4" t="s">
        <v>32</v>
      </c>
      <c r="B32" s="5"/>
      <c r="C32" s="23"/>
      <c r="D32" s="5"/>
      <c r="E32" s="22" t="s">
        <v>45</v>
      </c>
      <c r="F32" s="5"/>
      <c r="G32" s="5"/>
      <c r="H32" s="6"/>
    </row>
    <row r="33" spans="1:9" x14ac:dyDescent="0.2">
      <c r="A33" s="4" t="s">
        <v>33</v>
      </c>
      <c r="B33" s="5"/>
      <c r="C33" s="23">
        <f>G33/B35</f>
        <v>0</v>
      </c>
      <c r="D33" s="24">
        <f>C33/C25</f>
        <v>0</v>
      </c>
      <c r="E33" s="5" t="s">
        <v>34</v>
      </c>
      <c r="F33" s="5"/>
      <c r="G33" s="25"/>
      <c r="H33" s="6"/>
      <c r="I33" s="42"/>
    </row>
    <row r="34" spans="1:9" x14ac:dyDescent="0.2">
      <c r="A34" s="4" t="s">
        <v>35</v>
      </c>
      <c r="B34" s="5"/>
      <c r="C34" s="23"/>
      <c r="D34" s="24"/>
      <c r="E34" s="5"/>
      <c r="F34" s="5"/>
      <c r="G34" s="5"/>
      <c r="H34" s="6"/>
      <c r="I34" s="42"/>
    </row>
    <row r="35" spans="1:9" x14ac:dyDescent="0.2">
      <c r="A35" s="4" t="s">
        <v>36</v>
      </c>
      <c r="B35" s="53">
        <v>20</v>
      </c>
      <c r="C35" s="23"/>
      <c r="D35" s="24"/>
      <c r="E35" s="5"/>
      <c r="F35" s="5"/>
      <c r="G35" s="5"/>
      <c r="H35" s="6"/>
      <c r="I35" s="42"/>
    </row>
    <row r="36" spans="1:9" x14ac:dyDescent="0.2">
      <c r="A36" s="4" t="s">
        <v>37</v>
      </c>
      <c r="B36" s="12"/>
      <c r="C36" s="23">
        <f>G36/B37</f>
        <v>0</v>
      </c>
      <c r="D36" s="24">
        <f>C36/C25</f>
        <v>0</v>
      </c>
      <c r="E36" s="5" t="s">
        <v>38</v>
      </c>
      <c r="F36" s="5"/>
      <c r="G36" s="25"/>
      <c r="H36" s="6"/>
    </row>
    <row r="37" spans="1:9" ht="15" x14ac:dyDescent="0.2">
      <c r="A37" s="4" t="s">
        <v>36</v>
      </c>
      <c r="B37" s="53">
        <v>50</v>
      </c>
      <c r="C37" s="23"/>
      <c r="D37" s="24"/>
      <c r="E37" s="26"/>
      <c r="F37" s="5"/>
      <c r="G37" s="5"/>
      <c r="H37" s="6"/>
    </row>
    <row r="38" spans="1:9" ht="15.75" x14ac:dyDescent="0.25">
      <c r="A38" s="4" t="s">
        <v>39</v>
      </c>
      <c r="B38" s="5"/>
      <c r="C38" s="27">
        <f>SUM(C31:C37)</f>
        <v>0</v>
      </c>
      <c r="D38" s="11"/>
      <c r="E38" s="28">
        <f>C38/C25</f>
        <v>0</v>
      </c>
      <c r="F38" s="28"/>
      <c r="G38" s="5"/>
      <c r="H38" s="6"/>
    </row>
    <row r="39" spans="1:9" ht="15.75" x14ac:dyDescent="0.25">
      <c r="A39" s="4"/>
      <c r="B39" s="5"/>
      <c r="C39" s="27"/>
      <c r="D39" s="11"/>
      <c r="E39" s="28"/>
      <c r="F39" s="2"/>
      <c r="G39" s="5"/>
      <c r="H39" s="6"/>
    </row>
    <row r="40" spans="1:9" ht="15.75" x14ac:dyDescent="0.25">
      <c r="A40" s="4"/>
      <c r="B40" s="5"/>
      <c r="C40" s="5"/>
      <c r="D40" s="5"/>
      <c r="E40" s="29"/>
      <c r="F40" s="2"/>
      <c r="G40" s="5"/>
      <c r="H40" s="6"/>
    </row>
    <row r="41" spans="1:9" ht="15.75" x14ac:dyDescent="0.25">
      <c r="A41" s="14" t="s">
        <v>40</v>
      </c>
      <c r="B41" s="5"/>
      <c r="C41" s="5"/>
      <c r="D41" s="5"/>
      <c r="E41" s="29"/>
      <c r="F41" s="2"/>
      <c r="G41" s="5"/>
      <c r="H41" s="6"/>
    </row>
    <row r="42" spans="1:9" ht="15.75" x14ac:dyDescent="0.25">
      <c r="A42" s="4"/>
      <c r="B42" s="5"/>
      <c r="C42" s="5"/>
      <c r="D42" s="5"/>
      <c r="E42" s="29"/>
      <c r="F42" s="2"/>
      <c r="G42" s="5"/>
      <c r="H42" s="6"/>
      <c r="I42" s="42"/>
    </row>
    <row r="43" spans="1:9" ht="15.75" x14ac:dyDescent="0.25">
      <c r="A43" s="4" t="s">
        <v>41</v>
      </c>
      <c r="B43" s="5"/>
      <c r="C43" s="30"/>
      <c r="D43" s="5" t="s">
        <v>28</v>
      </c>
      <c r="E43" s="28">
        <f>C43/C25</f>
        <v>0</v>
      </c>
      <c r="F43" s="2"/>
      <c r="G43" s="5"/>
      <c r="H43" s="6"/>
      <c r="I43" s="42"/>
    </row>
    <row r="44" spans="1:9" ht="15.75" x14ac:dyDescent="0.25">
      <c r="A44" s="4" t="s">
        <v>42</v>
      </c>
      <c r="B44" s="5"/>
      <c r="C44" s="30"/>
      <c r="D44" s="5" t="s">
        <v>28</v>
      </c>
      <c r="E44" s="28">
        <f>C44/C25</f>
        <v>0</v>
      </c>
      <c r="F44" s="2"/>
      <c r="G44" s="5"/>
      <c r="H44" s="6"/>
      <c r="I44" s="42"/>
    </row>
    <row r="45" spans="1:9" ht="15.75" x14ac:dyDescent="0.25">
      <c r="A45" s="4"/>
      <c r="B45" s="5"/>
      <c r="C45" s="23"/>
      <c r="D45" s="5"/>
      <c r="E45" s="29"/>
      <c r="F45" s="2"/>
      <c r="G45" s="5"/>
      <c r="H45" s="6"/>
      <c r="I45" s="42"/>
    </row>
    <row r="46" spans="1:9" ht="15.75" x14ac:dyDescent="0.25">
      <c r="A46" s="4"/>
      <c r="B46" s="5"/>
      <c r="C46" s="23"/>
      <c r="D46" s="5"/>
      <c r="E46" s="29"/>
      <c r="F46" s="2"/>
      <c r="G46" s="5"/>
      <c r="H46" s="6"/>
      <c r="I46" s="42"/>
    </row>
    <row r="47" spans="1:9" ht="15.75" x14ac:dyDescent="0.25">
      <c r="A47" s="4"/>
      <c r="B47" s="5"/>
      <c r="C47" s="27"/>
      <c r="D47" s="5"/>
      <c r="E47" s="28"/>
      <c r="F47" s="28"/>
      <c r="G47" s="5"/>
      <c r="H47" s="6"/>
      <c r="I47" s="42"/>
    </row>
    <row r="48" spans="1:9" ht="15.75" x14ac:dyDescent="0.25">
      <c r="A48" s="4"/>
      <c r="B48" s="5"/>
      <c r="C48" s="5"/>
      <c r="D48" s="5"/>
      <c r="E48" s="31"/>
      <c r="F48" s="2"/>
      <c r="G48" s="5"/>
      <c r="H48" s="6"/>
    </row>
    <row r="49" spans="1:8" ht="18" x14ac:dyDescent="0.25">
      <c r="A49" s="32" t="s">
        <v>43</v>
      </c>
      <c r="B49" s="11"/>
      <c r="C49" s="11"/>
      <c r="D49" s="11"/>
      <c r="E49" s="33">
        <f>SUM(E38:E48)</f>
        <v>0</v>
      </c>
      <c r="F49" s="34"/>
      <c r="G49" s="5"/>
      <c r="H49" s="6"/>
    </row>
    <row r="50" spans="1:8" ht="15" x14ac:dyDescent="0.25">
      <c r="A50" s="4"/>
      <c r="B50" s="5"/>
      <c r="C50" s="5"/>
      <c r="D50" s="5"/>
      <c r="E50" s="35"/>
      <c r="F50" s="36"/>
      <c r="G50" s="5"/>
      <c r="H50" s="6"/>
    </row>
    <row r="51" spans="1:8" x14ac:dyDescent="0.2">
      <c r="A51" s="37"/>
      <c r="B51" s="38"/>
      <c r="C51" s="38"/>
      <c r="D51" s="38"/>
      <c r="E51" s="39"/>
      <c r="F51" s="40"/>
      <c r="G51" s="38"/>
      <c r="H51" s="41"/>
    </row>
    <row r="52" spans="1:8" x14ac:dyDescent="0.2">
      <c r="F52" s="42"/>
    </row>
    <row r="54" spans="1:8" x14ac:dyDescent="0.2">
      <c r="B54" s="42"/>
      <c r="C54" s="42"/>
      <c r="D54" s="42"/>
      <c r="E54" s="42"/>
      <c r="F54" s="42"/>
    </row>
    <row r="55" spans="1:8" x14ac:dyDescent="0.2">
      <c r="B55" s="42"/>
      <c r="C55" s="42"/>
      <c r="D55" s="42"/>
      <c r="E55" s="42"/>
      <c r="F55" s="42"/>
    </row>
    <row r="56" spans="1:8" x14ac:dyDescent="0.2">
      <c r="B56" s="42"/>
      <c r="C56" s="42"/>
      <c r="D56" s="42"/>
      <c r="E56" s="42"/>
      <c r="F56" s="42"/>
    </row>
    <row r="57" spans="1:8" x14ac:dyDescent="0.2">
      <c r="B57" s="42"/>
      <c r="C57" s="42"/>
      <c r="D57" s="42"/>
      <c r="E57" s="42"/>
      <c r="F57" s="42"/>
    </row>
    <row r="60" spans="1:8" x14ac:dyDescent="0.2">
      <c r="B60" s="42"/>
      <c r="C60" s="42"/>
      <c r="D60" s="42"/>
      <c r="E60" s="42"/>
      <c r="F60" s="42"/>
    </row>
    <row r="61" spans="1:8" x14ac:dyDescent="0.2">
      <c r="B61" s="42"/>
      <c r="C61" s="42"/>
      <c r="D61" s="42"/>
      <c r="E61" s="42"/>
      <c r="F61" s="42"/>
    </row>
    <row r="62" spans="1:8" x14ac:dyDescent="0.2">
      <c r="B62" s="42"/>
      <c r="C62" s="42"/>
      <c r="D62" s="42"/>
      <c r="E62" s="42"/>
      <c r="F62" s="42"/>
    </row>
    <row r="63" spans="1:8" x14ac:dyDescent="0.2">
      <c r="B63" s="42"/>
      <c r="C63" s="42"/>
      <c r="D63" s="42"/>
      <c r="E63" s="42"/>
      <c r="F63" s="42"/>
    </row>
  </sheetData>
  <mergeCells count="3">
    <mergeCell ref="A2:H2"/>
    <mergeCell ref="A17:B17"/>
    <mergeCell ref="A1:H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0" orientation="portrait" verticalDpi="300" r:id="rId1"/>
  <headerFooter alignWithMargins="0">
    <oddHeader xml:space="preserve">&amp;LAnlage 2 zur Vereinbarung nach § 78b Abs. 1 SGB VIII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ISE</vt:lpstr>
    </vt:vector>
  </TitlesOfParts>
  <Company>Hans-Wendt-Stiftung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jgorski</dc:creator>
  <cp:lastModifiedBy>Benjamin.Etzel1</cp:lastModifiedBy>
  <cp:lastPrinted>2014-08-18T10:19:31Z</cp:lastPrinted>
  <dcterms:created xsi:type="dcterms:W3CDTF">2008-05-19T10:42:55Z</dcterms:created>
  <dcterms:modified xsi:type="dcterms:W3CDTF">2022-08-15T09:50:36Z</dcterms:modified>
</cp:coreProperties>
</file>